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8" i="1"/>
  <c r="E56"/>
  <c r="D56"/>
  <c r="E50"/>
  <c r="F50" s="1"/>
  <c r="D50"/>
  <c r="E45"/>
  <c r="F45" s="1"/>
  <c r="D45"/>
  <c r="E44"/>
  <c r="F44" s="1"/>
  <c r="D44"/>
  <c r="E43"/>
  <c r="F43" s="1"/>
  <c r="D43"/>
  <c r="E38"/>
  <c r="F38" s="1"/>
  <c r="D38"/>
  <c r="E34"/>
  <c r="F34" s="1"/>
  <c r="D34"/>
  <c r="E33"/>
  <c r="F33" s="1"/>
  <c r="D33"/>
  <c r="E31"/>
  <c r="D31"/>
  <c r="F31" s="1"/>
  <c r="E30"/>
  <c r="F30" s="1"/>
  <c r="D30"/>
  <c r="E29"/>
  <c r="F29" s="1"/>
  <c r="D29"/>
  <c r="E28"/>
  <c r="F28" s="1"/>
  <c r="D28"/>
  <c r="E25"/>
  <c r="F25" s="1"/>
  <c r="D25"/>
  <c r="E24"/>
  <c r="F24" s="1"/>
  <c r="D24"/>
  <c r="E23"/>
  <c r="F23" s="1"/>
  <c r="D23"/>
  <c r="E22"/>
  <c r="F22" s="1"/>
  <c r="D22"/>
  <c r="E21"/>
  <c r="F21" s="1"/>
  <c r="D21"/>
  <c r="E20"/>
  <c r="F20" s="1"/>
  <c r="D20"/>
  <c r="E17"/>
  <c r="F17" s="1"/>
  <c r="D17"/>
  <c r="E8"/>
  <c r="F8" s="1"/>
  <c r="D8"/>
  <c r="E6"/>
  <c r="F6" s="1"/>
  <c r="D6"/>
  <c r="E4"/>
  <c r="F4" s="1"/>
  <c r="D4"/>
</calcChain>
</file>

<file path=xl/sharedStrings.xml><?xml version="1.0" encoding="utf-8"?>
<sst xmlns="http://schemas.openxmlformats.org/spreadsheetml/2006/main" count="113" uniqueCount="68">
  <si>
    <t>سطح كا شت ،توليد وعملكرد محصولا ت سالانه شهرستان نجف اباد  سا ل زراعي 81-80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</si>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</sst>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b/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1" fontId="0" fillId="0" borderId="2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zeraei80-8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كاربري اراضي"/>
      <sheetName val="جمع زراعي"/>
      <sheetName val="پنبه "/>
      <sheetName val="چغندرقند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س .نطنز"/>
      <sheetName val="س .نجف اباد"/>
      <sheetName val="س .نائين"/>
      <sheetName val="س .مباركه"/>
      <sheetName val="س .لنجان"/>
      <sheetName val="س .گلپايگان"/>
      <sheetName val="س .كاشان"/>
      <sheetName val="س .فلاورجان"/>
      <sheetName val="س .فريدونشهر"/>
      <sheetName val="س .فريدن"/>
      <sheetName val="س .شهرضا"/>
      <sheetName val="س .سميرم"/>
      <sheetName val="س .خوانسار"/>
      <sheetName val="س .خميني شهر"/>
      <sheetName val="س.تيران وكرون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47">
          <cell r="E1047">
            <v>1290</v>
          </cell>
          <cell r="F1047">
            <v>4934</v>
          </cell>
        </row>
        <row r="1049">
          <cell r="E1049">
            <v>600</v>
          </cell>
          <cell r="F1049">
            <v>2520</v>
          </cell>
        </row>
        <row r="1051">
          <cell r="E1051">
            <v>1300</v>
          </cell>
          <cell r="F1051">
            <v>6500</v>
          </cell>
        </row>
        <row r="1060">
          <cell r="E1060">
            <v>45</v>
          </cell>
          <cell r="F1060">
            <v>1350</v>
          </cell>
        </row>
        <row r="1063">
          <cell r="E1063">
            <v>170</v>
          </cell>
          <cell r="F1063">
            <v>4250</v>
          </cell>
        </row>
        <row r="1064">
          <cell r="E1064">
            <v>10</v>
          </cell>
          <cell r="F1064">
            <v>350</v>
          </cell>
        </row>
        <row r="1065">
          <cell r="E1065">
            <v>201</v>
          </cell>
          <cell r="F1065">
            <v>5705</v>
          </cell>
        </row>
        <row r="1066">
          <cell r="E1066">
            <v>295</v>
          </cell>
          <cell r="F1066">
            <v>13688</v>
          </cell>
        </row>
        <row r="1067">
          <cell r="E1067">
            <v>120</v>
          </cell>
          <cell r="F1067">
            <v>3240</v>
          </cell>
        </row>
        <row r="1068">
          <cell r="E1068">
            <v>5</v>
          </cell>
          <cell r="F1068">
            <v>160</v>
          </cell>
        </row>
        <row r="1071">
          <cell r="E1071">
            <v>10</v>
          </cell>
          <cell r="F1071">
            <v>85</v>
          </cell>
        </row>
        <row r="1072">
          <cell r="E1072">
            <v>80</v>
          </cell>
          <cell r="F1072">
            <v>1920</v>
          </cell>
        </row>
        <row r="1073">
          <cell r="E1073">
            <v>8</v>
          </cell>
          <cell r="F1073">
            <v>256</v>
          </cell>
        </row>
        <row r="1074">
          <cell r="E1074">
            <v>700</v>
          </cell>
          <cell r="F1074">
            <v>8400</v>
          </cell>
        </row>
        <row r="1076">
          <cell r="E1076">
            <v>20</v>
          </cell>
          <cell r="F1076">
            <v>560</v>
          </cell>
        </row>
        <row r="1077">
          <cell r="E1077">
            <v>60</v>
          </cell>
          <cell r="F1077">
            <v>3600</v>
          </cell>
        </row>
        <row r="1081">
          <cell r="E1081">
            <v>600</v>
          </cell>
          <cell r="F1081">
            <v>27600</v>
          </cell>
        </row>
        <row r="1086">
          <cell r="E1086">
            <v>10</v>
          </cell>
          <cell r="F1086">
            <v>20</v>
          </cell>
        </row>
        <row r="1087">
          <cell r="E1087">
            <v>23</v>
          </cell>
          <cell r="F1087">
            <v>25.3</v>
          </cell>
        </row>
        <row r="1088">
          <cell r="E1088">
            <v>60</v>
          </cell>
          <cell r="F1088">
            <v>2670</v>
          </cell>
        </row>
        <row r="1093">
          <cell r="E1093">
            <v>35</v>
          </cell>
          <cell r="F1093">
            <v>0.17299999999999999</v>
          </cell>
        </row>
        <row r="1099">
          <cell r="E1099">
            <v>5642</v>
          </cell>
          <cell r="F1099">
            <v>87833.472999999998</v>
          </cell>
        </row>
        <row r="1101">
          <cell r="E1101">
            <v>5247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9"/>
  <sheetViews>
    <sheetView rightToLeft="1" tabSelected="1" workbookViewId="0">
      <selection activeCell="K5" sqref="K5"/>
    </sheetView>
  </sheetViews>
  <sheetFormatPr defaultRowHeight="14.25"/>
  <cols>
    <col min="3" max="3" width="16.875" customWidth="1"/>
    <col min="4" max="4" width="13" customWidth="1"/>
    <col min="5" max="5" width="12.875" customWidth="1"/>
    <col min="6" max="6" width="19.875" customWidth="1"/>
  </cols>
  <sheetData>
    <row r="2" spans="2:6" ht="15">
      <c r="B2" s="9" t="s">
        <v>0</v>
      </c>
      <c r="C2" s="8"/>
      <c r="D2" s="8"/>
      <c r="E2" s="8"/>
      <c r="F2" s="8"/>
    </row>
    <row r="3" spans="2:6" ht="42">
      <c r="B3" s="1"/>
      <c r="C3" s="1" t="s">
        <v>1</v>
      </c>
      <c r="D3" s="2" t="s">
        <v>2</v>
      </c>
      <c r="E3" s="2" t="s">
        <v>3</v>
      </c>
      <c r="F3" s="3" t="s">
        <v>4</v>
      </c>
    </row>
    <row r="4" spans="2:6" ht="21">
      <c r="B4" s="1" t="s">
        <v>5</v>
      </c>
      <c r="C4" s="1" t="s">
        <v>6</v>
      </c>
      <c r="D4" s="2">
        <f>'[1]سالانه شهرستانها'!E1047</f>
        <v>1290</v>
      </c>
      <c r="E4" s="2">
        <f>'[1]سالانه شهرستانها'!F1047</f>
        <v>4934</v>
      </c>
      <c r="F4" s="4">
        <f>(E4/D4)*1000</f>
        <v>3824.8062015503874</v>
      </c>
    </row>
    <row r="5" spans="2:6" ht="21">
      <c r="B5" s="1" t="s">
        <v>5</v>
      </c>
      <c r="C5" s="1" t="s">
        <v>7</v>
      </c>
      <c r="D5" s="2"/>
      <c r="E5" s="2"/>
      <c r="F5" s="4"/>
    </row>
    <row r="6" spans="2:6" ht="21">
      <c r="B6" s="1" t="s">
        <v>5</v>
      </c>
      <c r="C6" s="1" t="s">
        <v>8</v>
      </c>
      <c r="D6" s="2">
        <f>'[1]سالانه شهرستانها'!E1049</f>
        <v>600</v>
      </c>
      <c r="E6" s="2">
        <f>'[1]سالانه شهرستانها'!F1049</f>
        <v>2520</v>
      </c>
      <c r="F6" s="4">
        <f>(E6/D6)*1000</f>
        <v>4200</v>
      </c>
    </row>
    <row r="7" spans="2:6" ht="21">
      <c r="B7" s="1" t="s">
        <v>5</v>
      </c>
      <c r="C7" s="1" t="s">
        <v>9</v>
      </c>
      <c r="D7" s="2"/>
      <c r="E7" s="2"/>
      <c r="F7" s="4"/>
    </row>
    <row r="8" spans="2:6" ht="42">
      <c r="B8" s="1" t="s">
        <v>5</v>
      </c>
      <c r="C8" s="1" t="s">
        <v>10</v>
      </c>
      <c r="D8" s="2">
        <f>'[1]سالانه شهرستانها'!E1051</f>
        <v>1300</v>
      </c>
      <c r="E8" s="2">
        <f>'[1]سالانه شهرستانها'!F1051</f>
        <v>6500</v>
      </c>
      <c r="F8" s="4">
        <f>(E8/D8)*1000</f>
        <v>5000</v>
      </c>
    </row>
    <row r="9" spans="2:6" ht="42">
      <c r="B9" s="1" t="s">
        <v>5</v>
      </c>
      <c r="C9" s="1" t="s">
        <v>11</v>
      </c>
      <c r="D9" s="2"/>
      <c r="E9" s="2"/>
      <c r="F9" s="4"/>
    </row>
    <row r="10" spans="2:6" ht="21">
      <c r="B10" s="1" t="s">
        <v>5</v>
      </c>
      <c r="C10" s="1" t="s">
        <v>12</v>
      </c>
      <c r="D10" s="2"/>
      <c r="E10" s="2"/>
      <c r="F10" s="4"/>
    </row>
    <row r="11" spans="2:6" ht="21">
      <c r="B11" s="1" t="s">
        <v>13</v>
      </c>
      <c r="C11" s="1" t="s">
        <v>14</v>
      </c>
      <c r="D11" s="2"/>
      <c r="E11" s="2"/>
      <c r="F11" s="4"/>
    </row>
    <row r="12" spans="2:6" ht="21">
      <c r="B12" s="1" t="s">
        <v>13</v>
      </c>
      <c r="C12" s="1" t="s">
        <v>15</v>
      </c>
      <c r="D12" s="2"/>
      <c r="E12" s="2"/>
      <c r="F12" s="4"/>
    </row>
    <row r="13" spans="2:6" ht="21">
      <c r="B13" s="1" t="s">
        <v>13</v>
      </c>
      <c r="C13" s="1" t="s">
        <v>16</v>
      </c>
      <c r="D13" s="2"/>
      <c r="E13" s="2"/>
      <c r="F13" s="4"/>
    </row>
    <row r="14" spans="2:6" ht="21">
      <c r="B14" s="1" t="s">
        <v>13</v>
      </c>
      <c r="C14" s="1" t="s">
        <v>17</v>
      </c>
      <c r="D14" s="2"/>
      <c r="E14" s="2"/>
      <c r="F14" s="4"/>
    </row>
    <row r="15" spans="2:6" ht="21">
      <c r="B15" s="1" t="s">
        <v>13</v>
      </c>
      <c r="C15" s="1" t="s">
        <v>18</v>
      </c>
      <c r="D15" s="2"/>
      <c r="E15" s="2"/>
      <c r="F15" s="4"/>
    </row>
    <row r="16" spans="2:6" ht="21">
      <c r="B16" s="1" t="s">
        <v>13</v>
      </c>
      <c r="C16" s="1" t="s">
        <v>19</v>
      </c>
      <c r="D16" s="2"/>
      <c r="E16" s="2"/>
      <c r="F16" s="4"/>
    </row>
    <row r="17" spans="2:6" ht="42">
      <c r="B17" s="1" t="s">
        <v>20</v>
      </c>
      <c r="C17" s="1" t="s">
        <v>21</v>
      </c>
      <c r="D17" s="2">
        <f>'[1]سالانه شهرستانها'!E1060</f>
        <v>45</v>
      </c>
      <c r="E17" s="2">
        <f>'[1]سالانه شهرستانها'!F1060</f>
        <v>1350</v>
      </c>
      <c r="F17" s="4">
        <f>(E17/D17)*1000</f>
        <v>30000</v>
      </c>
    </row>
    <row r="18" spans="2:6" ht="42">
      <c r="B18" s="1" t="s">
        <v>20</v>
      </c>
      <c r="C18" s="1" t="s">
        <v>22</v>
      </c>
      <c r="D18" s="2"/>
      <c r="E18" s="2"/>
      <c r="F18" s="4"/>
    </row>
    <row r="19" spans="2:6" ht="42">
      <c r="B19" s="1" t="s">
        <v>20</v>
      </c>
      <c r="C19" s="1" t="s">
        <v>23</v>
      </c>
      <c r="D19" s="2"/>
      <c r="E19" s="2"/>
      <c r="F19" s="4"/>
    </row>
    <row r="20" spans="2:6" ht="42">
      <c r="B20" s="1" t="s">
        <v>20</v>
      </c>
      <c r="C20" s="1" t="s">
        <v>24</v>
      </c>
      <c r="D20" s="2">
        <f>'[1]سالانه شهرستانها'!E1063</f>
        <v>170</v>
      </c>
      <c r="E20" s="2">
        <f>'[1]سالانه شهرستانها'!F1063</f>
        <v>4250</v>
      </c>
      <c r="F20" s="4">
        <f t="shared" ref="F20:F25" si="0">(E20/D20)*1000</f>
        <v>25000</v>
      </c>
    </row>
    <row r="21" spans="2:6" ht="42">
      <c r="B21" s="1" t="s">
        <v>20</v>
      </c>
      <c r="C21" s="1" t="s">
        <v>25</v>
      </c>
      <c r="D21" s="2">
        <f>'[1]سالانه شهرستانها'!E1064</f>
        <v>10</v>
      </c>
      <c r="E21" s="2">
        <f>'[1]سالانه شهرستانها'!F1064</f>
        <v>350</v>
      </c>
      <c r="F21" s="4">
        <f t="shared" si="0"/>
        <v>35000</v>
      </c>
    </row>
    <row r="22" spans="2:6" ht="42">
      <c r="B22" s="1" t="s">
        <v>26</v>
      </c>
      <c r="C22" s="1" t="s">
        <v>27</v>
      </c>
      <c r="D22" s="2">
        <f>'[1]سالانه شهرستانها'!E1065</f>
        <v>201</v>
      </c>
      <c r="E22" s="2">
        <f>'[1]سالانه شهرستانها'!F1065</f>
        <v>5705</v>
      </c>
      <c r="F22" s="4">
        <f t="shared" si="0"/>
        <v>28383.084577114427</v>
      </c>
    </row>
    <row r="23" spans="2:6" ht="21">
      <c r="B23" s="1" t="s">
        <v>26</v>
      </c>
      <c r="C23" s="1" t="s">
        <v>28</v>
      </c>
      <c r="D23" s="2">
        <f>'[1]سالانه شهرستانها'!E1066</f>
        <v>295</v>
      </c>
      <c r="E23" s="2">
        <f>'[1]سالانه شهرستانها'!F1066</f>
        <v>13688</v>
      </c>
      <c r="F23" s="4">
        <f t="shared" si="0"/>
        <v>46400</v>
      </c>
    </row>
    <row r="24" spans="2:6" ht="42">
      <c r="B24" s="1" t="s">
        <v>26</v>
      </c>
      <c r="C24" s="1" t="s">
        <v>29</v>
      </c>
      <c r="D24" s="2">
        <f>'[1]سالانه شهرستانها'!E1067</f>
        <v>120</v>
      </c>
      <c r="E24" s="2">
        <f>'[1]سالانه شهرستانها'!F1067</f>
        <v>3240</v>
      </c>
      <c r="F24" s="4">
        <f t="shared" si="0"/>
        <v>27000</v>
      </c>
    </row>
    <row r="25" spans="2:6" ht="21">
      <c r="B25" s="1" t="s">
        <v>26</v>
      </c>
      <c r="C25" s="1" t="s">
        <v>30</v>
      </c>
      <c r="D25" s="2">
        <f>'[1]سالانه شهرستانها'!E1068</f>
        <v>5</v>
      </c>
      <c r="E25" s="2">
        <f>'[1]سالانه شهرستانها'!F1068</f>
        <v>160</v>
      </c>
      <c r="F25" s="4">
        <f t="shared" si="0"/>
        <v>32000</v>
      </c>
    </row>
    <row r="26" spans="2:6" ht="21">
      <c r="B26" s="1" t="s">
        <v>26</v>
      </c>
      <c r="C26" s="1" t="s">
        <v>31</v>
      </c>
      <c r="D26" s="2"/>
      <c r="E26" s="2"/>
      <c r="F26" s="4"/>
    </row>
    <row r="27" spans="2:6" ht="21">
      <c r="B27" s="1" t="s">
        <v>26</v>
      </c>
      <c r="C27" s="1" t="s">
        <v>32</v>
      </c>
      <c r="D27" s="2"/>
      <c r="E27" s="2"/>
      <c r="F27" s="4"/>
    </row>
    <row r="28" spans="2:6" ht="21">
      <c r="B28" s="1" t="s">
        <v>26</v>
      </c>
      <c r="C28" s="1" t="s">
        <v>33</v>
      </c>
      <c r="D28" s="2">
        <f>'[1]سالانه شهرستانها'!E1071</f>
        <v>10</v>
      </c>
      <c r="E28" s="2">
        <f>'[1]سالانه شهرستانها'!F1071</f>
        <v>85</v>
      </c>
      <c r="F28" s="4">
        <f>(E28/D28)*1000</f>
        <v>8500</v>
      </c>
    </row>
    <row r="29" spans="2:6" ht="42">
      <c r="B29" s="1" t="s">
        <v>26</v>
      </c>
      <c r="C29" s="1" t="s">
        <v>34</v>
      </c>
      <c r="D29" s="2">
        <f>'[1]سالانه شهرستانها'!E1072</f>
        <v>80</v>
      </c>
      <c r="E29" s="2">
        <f>'[1]سالانه شهرستانها'!F1072</f>
        <v>1920</v>
      </c>
      <c r="F29" s="4">
        <f>(E29/D29)*1000</f>
        <v>24000</v>
      </c>
    </row>
    <row r="30" spans="2:6" ht="42">
      <c r="B30" s="1" t="s">
        <v>26</v>
      </c>
      <c r="C30" s="1" t="s">
        <v>35</v>
      </c>
      <c r="D30" s="2">
        <f>'[1]سالانه شهرستانها'!E1073</f>
        <v>8</v>
      </c>
      <c r="E30" s="2">
        <f>'[1]سالانه شهرستانها'!F1073</f>
        <v>256</v>
      </c>
      <c r="F30" s="4">
        <f>(E30/D30)*1000</f>
        <v>32000</v>
      </c>
    </row>
    <row r="31" spans="2:6" ht="42">
      <c r="B31" s="1" t="s">
        <v>36</v>
      </c>
      <c r="C31" s="1" t="s">
        <v>37</v>
      </c>
      <c r="D31" s="2">
        <f>'[1]سالانه شهرستانها'!E1074</f>
        <v>700</v>
      </c>
      <c r="E31" s="2">
        <f>'[1]سالانه شهرستانها'!F1074</f>
        <v>8400</v>
      </c>
      <c r="F31" s="4">
        <f>(E31/D31)*1000</f>
        <v>12000</v>
      </c>
    </row>
    <row r="32" spans="2:6" ht="42">
      <c r="B32" s="1" t="s">
        <v>36</v>
      </c>
      <c r="C32" s="1" t="s">
        <v>38</v>
      </c>
      <c r="D32" s="2"/>
      <c r="E32" s="2"/>
      <c r="F32" s="4"/>
    </row>
    <row r="33" spans="2:6" ht="42">
      <c r="B33" s="1" t="s">
        <v>36</v>
      </c>
      <c r="C33" s="1" t="s">
        <v>39</v>
      </c>
      <c r="D33" s="2">
        <f>'[1]سالانه شهرستانها'!E1076</f>
        <v>20</v>
      </c>
      <c r="E33" s="2">
        <f>'[1]سالانه شهرستانها'!F1076</f>
        <v>560</v>
      </c>
      <c r="F33" s="4">
        <f>(E33/D33)*1000</f>
        <v>28000</v>
      </c>
    </row>
    <row r="34" spans="2:6" ht="42">
      <c r="B34" s="1" t="s">
        <v>36</v>
      </c>
      <c r="C34" s="1" t="s">
        <v>40</v>
      </c>
      <c r="D34" s="2">
        <f>'[1]سالانه شهرستانها'!E1077</f>
        <v>60</v>
      </c>
      <c r="E34" s="2">
        <f>'[1]سالانه شهرستانها'!F1077</f>
        <v>3600</v>
      </c>
      <c r="F34" s="4">
        <f>(E34/D34)*1000</f>
        <v>60000</v>
      </c>
    </row>
    <row r="35" spans="2:6" ht="42">
      <c r="B35" s="1" t="s">
        <v>36</v>
      </c>
      <c r="C35" s="1" t="s">
        <v>41</v>
      </c>
      <c r="D35" s="2"/>
      <c r="E35" s="2"/>
      <c r="F35" s="4"/>
    </row>
    <row r="36" spans="2:6" ht="42">
      <c r="B36" s="1" t="s">
        <v>36</v>
      </c>
      <c r="C36" s="1" t="s">
        <v>42</v>
      </c>
      <c r="D36" s="2"/>
      <c r="E36" s="2"/>
      <c r="F36" s="4"/>
    </row>
    <row r="37" spans="2:6" ht="42">
      <c r="B37" s="1" t="s">
        <v>36</v>
      </c>
      <c r="C37" s="1" t="s">
        <v>43</v>
      </c>
      <c r="D37" s="2"/>
      <c r="E37" s="2"/>
      <c r="F37" s="4"/>
    </row>
    <row r="38" spans="2:6" ht="42">
      <c r="B38" s="1" t="s">
        <v>36</v>
      </c>
      <c r="C38" s="1" t="s">
        <v>44</v>
      </c>
      <c r="D38" s="2">
        <f>'[1]سالانه شهرستانها'!E1081</f>
        <v>600</v>
      </c>
      <c r="E38" s="2">
        <f>'[1]سالانه شهرستانها'!F1081</f>
        <v>27600</v>
      </c>
      <c r="F38" s="4">
        <f>(E38/D38)*1000</f>
        <v>46000</v>
      </c>
    </row>
    <row r="39" spans="2:6" ht="63">
      <c r="B39" s="1" t="s">
        <v>36</v>
      </c>
      <c r="C39" s="1" t="s">
        <v>45</v>
      </c>
      <c r="D39" s="2"/>
      <c r="E39" s="2"/>
      <c r="F39" s="4"/>
    </row>
    <row r="40" spans="2:6" ht="42">
      <c r="B40" s="1" t="s">
        <v>36</v>
      </c>
      <c r="C40" s="1" t="s">
        <v>46</v>
      </c>
      <c r="D40" s="2"/>
      <c r="E40" s="2"/>
      <c r="F40" s="4"/>
    </row>
    <row r="41" spans="2:6" ht="42">
      <c r="B41" s="1" t="s">
        <v>47</v>
      </c>
      <c r="C41" s="1" t="s">
        <v>48</v>
      </c>
      <c r="D41" s="2"/>
      <c r="E41" s="2"/>
      <c r="F41" s="4"/>
    </row>
    <row r="42" spans="2:6" ht="42">
      <c r="B42" s="1" t="s">
        <v>47</v>
      </c>
      <c r="C42" s="1" t="s">
        <v>49</v>
      </c>
      <c r="D42" s="2"/>
      <c r="E42" s="2"/>
      <c r="F42" s="4"/>
    </row>
    <row r="43" spans="2:6" ht="42">
      <c r="B43" s="1" t="s">
        <v>47</v>
      </c>
      <c r="C43" s="1" t="s">
        <v>50</v>
      </c>
      <c r="D43" s="2">
        <f>'[1]سالانه شهرستانها'!E1086</f>
        <v>10</v>
      </c>
      <c r="E43" s="2">
        <f>'[1]سالانه شهرستانها'!F1086</f>
        <v>20</v>
      </c>
      <c r="F43" s="4">
        <f>(E43/D43)*1000</f>
        <v>2000</v>
      </c>
    </row>
    <row r="44" spans="2:6" ht="42">
      <c r="B44" s="1" t="s">
        <v>47</v>
      </c>
      <c r="C44" s="1" t="s">
        <v>51</v>
      </c>
      <c r="D44" s="2">
        <f>'[1]سالانه شهرستانها'!E1087</f>
        <v>23</v>
      </c>
      <c r="E44" s="2">
        <f>'[1]سالانه شهرستانها'!F1087</f>
        <v>25.3</v>
      </c>
      <c r="F44" s="4">
        <f>(E44/D44)*1000</f>
        <v>1100</v>
      </c>
    </row>
    <row r="45" spans="2:6" ht="42">
      <c r="B45" s="1" t="s">
        <v>52</v>
      </c>
      <c r="C45" s="1" t="s">
        <v>53</v>
      </c>
      <c r="D45" s="2">
        <f>'[1]سالانه شهرستانها'!E1088</f>
        <v>60</v>
      </c>
      <c r="E45" s="2">
        <f>'[1]سالانه شهرستانها'!F1088</f>
        <v>2670</v>
      </c>
      <c r="F45" s="4">
        <f>(E45/D45)*1000</f>
        <v>44500</v>
      </c>
    </row>
    <row r="46" spans="2:6" ht="42">
      <c r="B46" s="1" t="s">
        <v>52</v>
      </c>
      <c r="C46" s="1" t="s">
        <v>54</v>
      </c>
      <c r="D46" s="2"/>
      <c r="E46" s="2"/>
      <c r="F46" s="4"/>
    </row>
    <row r="47" spans="2:6" ht="42">
      <c r="B47" s="1" t="s">
        <v>52</v>
      </c>
      <c r="C47" s="1" t="s">
        <v>55</v>
      </c>
      <c r="D47" s="2"/>
      <c r="E47" s="2"/>
      <c r="F47" s="4"/>
    </row>
    <row r="48" spans="2:6" ht="42">
      <c r="B48" s="1" t="s">
        <v>52</v>
      </c>
      <c r="C48" s="1" t="s">
        <v>56</v>
      </c>
      <c r="D48" s="2"/>
      <c r="E48" s="2"/>
      <c r="F48" s="4"/>
    </row>
    <row r="49" spans="2:6" ht="42">
      <c r="B49" s="1" t="s">
        <v>57</v>
      </c>
      <c r="C49" s="1" t="s">
        <v>58</v>
      </c>
      <c r="D49" s="2"/>
      <c r="E49" s="2"/>
      <c r="F49" s="4"/>
    </row>
    <row r="50" spans="2:6" ht="42">
      <c r="B50" s="1" t="s">
        <v>57</v>
      </c>
      <c r="C50" s="1" t="s">
        <v>59</v>
      </c>
      <c r="D50" s="2">
        <f>'[1]سالانه شهرستانها'!E1093</f>
        <v>35</v>
      </c>
      <c r="E50" s="5">
        <f>'[1]سالانه شهرستانها'!F1093</f>
        <v>0.17299999999999999</v>
      </c>
      <c r="F50" s="4">
        <f>(E50/D50)*1000</f>
        <v>4.9428571428571422</v>
      </c>
    </row>
    <row r="51" spans="2:6" ht="42">
      <c r="B51" s="1" t="s">
        <v>57</v>
      </c>
      <c r="C51" s="1" t="s">
        <v>60</v>
      </c>
      <c r="D51" s="2"/>
      <c r="E51" s="2"/>
      <c r="F51" s="4"/>
    </row>
    <row r="52" spans="2:6" ht="21">
      <c r="B52" s="6" t="s">
        <v>57</v>
      </c>
      <c r="C52" s="6" t="s">
        <v>61</v>
      </c>
      <c r="D52" s="2"/>
      <c r="E52" s="2"/>
      <c r="F52" s="4"/>
    </row>
    <row r="53" spans="2:6" ht="21">
      <c r="B53" s="6" t="s">
        <v>57</v>
      </c>
      <c r="C53" s="6" t="s">
        <v>62</v>
      </c>
      <c r="D53" s="2"/>
      <c r="E53" s="2"/>
      <c r="F53" s="4"/>
    </row>
    <row r="54" spans="2:6" ht="21">
      <c r="B54" s="6" t="s">
        <v>57</v>
      </c>
      <c r="C54" s="6" t="s">
        <v>63</v>
      </c>
      <c r="D54" s="2"/>
      <c r="E54" s="2"/>
      <c r="F54" s="4"/>
    </row>
    <row r="55" spans="2:6" ht="21">
      <c r="B55" s="6" t="s">
        <v>57</v>
      </c>
      <c r="C55" s="6" t="s">
        <v>57</v>
      </c>
      <c r="D55" s="2"/>
      <c r="E55" s="2"/>
      <c r="F55" s="4"/>
    </row>
    <row r="56" spans="2:6" ht="21">
      <c r="B56" s="6"/>
      <c r="C56" s="6" t="s">
        <v>64</v>
      </c>
      <c r="D56" s="2">
        <f>'[1]سالانه شهرستانها'!E1099</f>
        <v>5642</v>
      </c>
      <c r="E56" s="2">
        <f>'[1]سالانه شهرستانها'!F1099</f>
        <v>87833.472999999998</v>
      </c>
      <c r="F56" s="4"/>
    </row>
    <row r="57" spans="2:6" ht="21">
      <c r="B57" s="6"/>
      <c r="C57" s="6" t="s">
        <v>65</v>
      </c>
      <c r="D57" s="2"/>
      <c r="E57" s="2"/>
      <c r="F57" s="4"/>
    </row>
    <row r="58" spans="2:6" ht="21">
      <c r="B58" s="6"/>
      <c r="C58" s="6" t="s">
        <v>66</v>
      </c>
      <c r="D58" s="2">
        <f>'[1]سالانه شهرستانها'!E1101</f>
        <v>5247</v>
      </c>
      <c r="E58" s="2"/>
      <c r="F58" s="7"/>
    </row>
    <row r="59" spans="2:6" ht="21">
      <c r="B59" s="6"/>
      <c r="C59" s="6" t="s">
        <v>67</v>
      </c>
      <c r="D59" s="2"/>
      <c r="E59" s="2"/>
      <c r="F59" s="7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2021-10-09T06:29:38Z</dcterms:created>
  <dcterms:modified xsi:type="dcterms:W3CDTF">2021-10-09T06:36:09Z</dcterms:modified>
</cp:coreProperties>
</file>