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E60" i="1"/>
  <c r="D60"/>
  <c r="E59"/>
  <c r="D59"/>
  <c r="E58"/>
  <c r="D58"/>
  <c r="E57"/>
  <c r="D57"/>
  <c r="E56"/>
  <c r="D56"/>
  <c r="E55"/>
  <c r="F55" s="1"/>
  <c r="D55"/>
  <c r="E54"/>
  <c r="D54"/>
  <c r="E53"/>
  <c r="F53" s="1"/>
  <c r="D53"/>
  <c r="E52"/>
  <c r="F52" s="1"/>
  <c r="D52"/>
  <c r="E51"/>
  <c r="F51" s="1"/>
  <c r="D51"/>
  <c r="E50"/>
  <c r="F50" s="1"/>
  <c r="D50"/>
  <c r="E49"/>
  <c r="F49" s="1"/>
  <c r="D49"/>
  <c r="E48"/>
  <c r="D48"/>
  <c r="E47"/>
  <c r="F47" s="1"/>
  <c r="D47"/>
  <c r="E46"/>
  <c r="F46" s="1"/>
  <c r="D46"/>
  <c r="E45"/>
  <c r="F45" s="1"/>
  <c r="D45"/>
  <c r="E44"/>
  <c r="F44" s="1"/>
  <c r="D44"/>
  <c r="E43"/>
  <c r="F43" s="1"/>
  <c r="D43"/>
  <c r="E42"/>
  <c r="D42"/>
  <c r="E41"/>
  <c r="F41" s="1"/>
  <c r="D41"/>
  <c r="E40"/>
  <c r="F40" s="1"/>
  <c r="D40"/>
  <c r="E39"/>
  <c r="F39" s="1"/>
  <c r="D39"/>
  <c r="E38"/>
  <c r="F38" s="1"/>
  <c r="D38"/>
  <c r="E37"/>
  <c r="F37" s="1"/>
  <c r="D37"/>
  <c r="E36"/>
  <c r="D36"/>
  <c r="E35"/>
  <c r="F35" s="1"/>
  <c r="D35"/>
  <c r="E34"/>
  <c r="D34"/>
  <c r="E33"/>
  <c r="F33" s="1"/>
  <c r="D33"/>
  <c r="E32"/>
  <c r="D32"/>
  <c r="E31"/>
  <c r="F31" s="1"/>
  <c r="D31"/>
  <c r="E29"/>
  <c r="D29"/>
  <c r="E28"/>
  <c r="F28" s="1"/>
  <c r="D28"/>
  <c r="E27"/>
  <c r="F27" s="1"/>
  <c r="D27"/>
  <c r="E26"/>
  <c r="F26" s="1"/>
  <c r="D26"/>
  <c r="E25"/>
  <c r="F25" s="1"/>
  <c r="D25"/>
  <c r="E24"/>
  <c r="F24" s="1"/>
  <c r="D24"/>
  <c r="E23"/>
  <c r="F23" s="1"/>
  <c r="D23"/>
  <c r="E22"/>
  <c r="F22" s="1"/>
  <c r="D22"/>
  <c r="E21"/>
  <c r="F21" s="1"/>
  <c r="D21"/>
  <c r="E20"/>
  <c r="F20" s="1"/>
  <c r="D20"/>
  <c r="E19"/>
  <c r="F19" s="1"/>
  <c r="D19"/>
  <c r="E18"/>
  <c r="F18" s="1"/>
  <c r="D18"/>
  <c r="E17"/>
  <c r="F17" s="1"/>
  <c r="D17"/>
  <c r="E16"/>
  <c r="F16" s="1"/>
  <c r="D16"/>
  <c r="E15"/>
  <c r="F15" s="1"/>
  <c r="D15"/>
  <c r="E14"/>
  <c r="F14" s="1"/>
  <c r="D14"/>
  <c r="E13"/>
  <c r="F13" s="1"/>
  <c r="D13"/>
  <c r="E12"/>
  <c r="F12" s="1"/>
  <c r="D12"/>
  <c r="E11"/>
  <c r="F11" s="1"/>
  <c r="D11"/>
  <c r="E10"/>
  <c r="F10" s="1"/>
  <c r="D10"/>
  <c r="E9"/>
  <c r="F9" s="1"/>
  <c r="D9"/>
  <c r="E8"/>
  <c r="F8" s="1"/>
  <c r="D8"/>
  <c r="E7"/>
  <c r="F7" s="1"/>
  <c r="D7"/>
  <c r="E6"/>
  <c r="F6" s="1"/>
  <c r="D6"/>
  <c r="E5"/>
  <c r="F5" s="1"/>
  <c r="D5"/>
  <c r="E4"/>
  <c r="F4" s="1"/>
  <c r="D4"/>
  <c r="E3"/>
  <c r="F3" s="1"/>
  <c r="D3"/>
  <c r="F29" l="1"/>
  <c r="F32"/>
  <c r="F34"/>
  <c r="F36"/>
  <c r="F42"/>
  <c r="F48"/>
  <c r="F54"/>
  <c r="F56"/>
</calcChain>
</file>

<file path=xl/sharedStrings.xml><?xml version="1.0" encoding="utf-8"?>
<sst xmlns="http://schemas.openxmlformats.org/spreadsheetml/2006/main" count="119" uniqueCount="72">
  <si>
    <t>نام محصول</t>
  </si>
  <si>
    <t>سطح كاشت (هكتار)</t>
  </si>
  <si>
    <t>توليد(تن )</t>
  </si>
  <si>
    <t>عملكرد درهكتار(كيلوگرم )</t>
  </si>
  <si>
    <t>غلات</t>
  </si>
  <si>
    <t>گندم</t>
  </si>
  <si>
    <t>گندم ديم</t>
  </si>
  <si>
    <t>جو</t>
  </si>
  <si>
    <t>جوديم</t>
  </si>
  <si>
    <t>برنج(شلتوك )</t>
  </si>
  <si>
    <t>ذرت دانه اي</t>
  </si>
  <si>
    <t>ارزن</t>
  </si>
  <si>
    <t>حبوبات</t>
  </si>
  <si>
    <t xml:space="preserve">نخود </t>
  </si>
  <si>
    <t>نخود ديم</t>
  </si>
  <si>
    <t>انواع لوبيا</t>
  </si>
  <si>
    <t>عدس</t>
  </si>
  <si>
    <t>عدس ديم</t>
  </si>
  <si>
    <t>ماش</t>
  </si>
  <si>
    <t>محصولات جاليزي</t>
  </si>
  <si>
    <t>هندوانه</t>
  </si>
  <si>
    <t>خربزه</t>
  </si>
  <si>
    <t>طالبي وگرمك</t>
  </si>
  <si>
    <t>خيار</t>
  </si>
  <si>
    <t>خیارگلخانه ای</t>
  </si>
  <si>
    <t>انواع كدو</t>
  </si>
  <si>
    <t>سبزيجات</t>
  </si>
  <si>
    <t>سيب زميني</t>
  </si>
  <si>
    <t>پياز</t>
  </si>
  <si>
    <t>گوجه فرنگي</t>
  </si>
  <si>
    <t>بادمجان</t>
  </si>
  <si>
    <t>با قلا</t>
  </si>
  <si>
    <t>لوبياسبز</t>
  </si>
  <si>
    <t>سير</t>
  </si>
  <si>
    <t>گوجه فرنگی گلخانه ای</t>
  </si>
  <si>
    <t>بادمجان گلخانه ای</t>
  </si>
  <si>
    <t>فلفل گلخانه ای</t>
  </si>
  <si>
    <t>سايرسبزيجات</t>
  </si>
  <si>
    <t>گياهان علوفه اي</t>
  </si>
  <si>
    <t>يونجه</t>
  </si>
  <si>
    <t>يونجه ديم</t>
  </si>
  <si>
    <t>شبدر</t>
  </si>
  <si>
    <t>اسپرس</t>
  </si>
  <si>
    <t>اسپرس ديم</t>
  </si>
  <si>
    <t>سورگوم علوفه اي</t>
  </si>
  <si>
    <t>سورگوم دانه اي</t>
  </si>
  <si>
    <t>ذرت علوفه اي</t>
  </si>
  <si>
    <t>شلغم وچغندرعلوفه اي</t>
  </si>
  <si>
    <t>سايرعلوفه*</t>
  </si>
  <si>
    <t>دانه هاي روغني</t>
  </si>
  <si>
    <t xml:space="preserve">افتابگردان </t>
  </si>
  <si>
    <t>كنجد</t>
  </si>
  <si>
    <t>گلرنگ</t>
  </si>
  <si>
    <t>كلزا</t>
  </si>
  <si>
    <t>گياهان صنعتي</t>
  </si>
  <si>
    <t>چغندرقند</t>
  </si>
  <si>
    <t>تنباكو</t>
  </si>
  <si>
    <t>پنبه</t>
  </si>
  <si>
    <t>روناس</t>
  </si>
  <si>
    <t>سايرمحصولات</t>
  </si>
  <si>
    <t>افتابگردان اجيلي</t>
  </si>
  <si>
    <t>زعفران</t>
  </si>
  <si>
    <t>زيره</t>
  </si>
  <si>
    <t>شاهدانه</t>
  </si>
  <si>
    <t>محصولات بذري</t>
  </si>
  <si>
    <t>جمع ابي</t>
  </si>
  <si>
    <t xml:space="preserve">جمع ديم </t>
  </si>
  <si>
    <t xml:space="preserve">سطح ايش ابي </t>
  </si>
  <si>
    <t xml:space="preserve">سطح ايش ديم </t>
  </si>
  <si>
    <t>*</t>
  </si>
  <si>
    <t>شامل تریتیکاله ماشک خلر</t>
  </si>
  <si>
    <t>سطح كا شت ،توليد وعملكرد محصولا ت سالانه شهرستان نجف آباد سا ل زراعي89-88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</si>
</sst>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Arial"/>
      <family val="2"/>
      <charset val="178"/>
      <scheme val="minor"/>
    </font>
    <font>
      <b/>
      <sz val="12"/>
      <name val="B Nazanin"/>
      <charset val="178"/>
    </font>
    <font>
      <b/>
      <sz val="11"/>
      <name val="B Nazanin"/>
      <charset val="178"/>
    </font>
    <font>
      <b/>
      <sz val="10"/>
      <name val="Arial (Arabic)"/>
      <family val="2"/>
      <charset val="178"/>
    </font>
    <font>
      <b/>
      <sz val="14"/>
      <color rgb="FFFF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" fontId="1" fillId="0" borderId="1" xfId="0" applyNumberFormat="1" applyFont="1" applyBorder="1" applyAlignment="1">
      <alignment vertical="center" wrapText="1"/>
    </xf>
    <xf numFmtId="1" fontId="2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3" fillId="0" borderId="1" xfId="0" applyFont="1" applyBorder="1"/>
    <xf numFmtId="0" fontId="3" fillId="0" borderId="0" xfId="0" applyFont="1"/>
    <xf numFmtId="164" fontId="3" fillId="0" borderId="0" xfId="0" applyNumberFormat="1" applyFont="1"/>
    <xf numFmtId="1" fontId="3" fillId="0" borderId="0" xfId="0" applyNumberFormat="1" applyFont="1"/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mar-zeraei90-9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كاربري اراضي "/>
      <sheetName val="س.نطنز"/>
      <sheetName val="س.خوروبیابانک"/>
      <sheetName val="س.نائين"/>
      <sheetName val="س.نجف اباد"/>
      <sheetName val="س.مباركه"/>
      <sheetName val="س.لنجان"/>
      <sheetName val="س.گلپايگان"/>
      <sheetName val="س.كاشان"/>
      <sheetName val="س.فلاورجان"/>
      <sheetName val="س.فريدونشهر"/>
      <sheetName val="س.فريدن"/>
      <sheetName val="س.شهرضا"/>
      <sheetName val="س.دهاقان"/>
      <sheetName val="س.سميرم"/>
      <sheetName val="س.خوانسار"/>
      <sheetName val="س.خميني شهر"/>
      <sheetName val="س.چادگان"/>
      <sheetName val="س. تيران"/>
      <sheetName val="س.شاهين شهر"/>
      <sheetName val="س .برخوار"/>
      <sheetName val="س .اردستان "/>
      <sheetName val="س . آران وبيد گل"/>
      <sheetName val="س . اصفهان"/>
      <sheetName val="سالانه استان"/>
      <sheetName val="سالانه شهرستانها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3">
          <cell r="E3">
            <v>76405</v>
          </cell>
          <cell r="F3">
            <v>322477</v>
          </cell>
        </row>
        <row r="4">
          <cell r="E4">
            <v>18000</v>
          </cell>
          <cell r="F4">
            <v>19580</v>
          </cell>
        </row>
        <row r="5">
          <cell r="E5">
            <v>51717</v>
          </cell>
          <cell r="F5">
            <v>187984</v>
          </cell>
        </row>
        <row r="6">
          <cell r="E6">
            <v>5000</v>
          </cell>
          <cell r="F6">
            <v>3000.5</v>
          </cell>
        </row>
        <row r="7">
          <cell r="E7">
            <v>6000</v>
          </cell>
          <cell r="F7">
            <v>31240</v>
          </cell>
        </row>
        <row r="8">
          <cell r="E8">
            <v>1355</v>
          </cell>
          <cell r="F8">
            <v>11519</v>
          </cell>
        </row>
        <row r="9">
          <cell r="E9">
            <v>1610</v>
          </cell>
          <cell r="F9">
            <v>4363</v>
          </cell>
        </row>
        <row r="10">
          <cell r="E10">
            <v>1262</v>
          </cell>
          <cell r="F10">
            <v>2080</v>
          </cell>
        </row>
        <row r="11">
          <cell r="E11">
            <v>2490</v>
          </cell>
          <cell r="F11">
            <v>865.5</v>
          </cell>
        </row>
        <row r="12">
          <cell r="E12">
            <v>3132.5</v>
          </cell>
          <cell r="F12">
            <v>6326.75</v>
          </cell>
        </row>
        <row r="13">
          <cell r="E13">
            <v>1130</v>
          </cell>
          <cell r="F13">
            <v>2008</v>
          </cell>
        </row>
        <row r="14">
          <cell r="E14">
            <v>600</v>
          </cell>
          <cell r="F14">
            <v>208</v>
          </cell>
        </row>
        <row r="15">
          <cell r="E15">
            <v>95</v>
          </cell>
          <cell r="F15">
            <v>98</v>
          </cell>
        </row>
        <row r="16">
          <cell r="E16">
            <v>532</v>
          </cell>
          <cell r="F16">
            <v>17485</v>
          </cell>
        </row>
        <row r="17">
          <cell r="E17">
            <v>2018</v>
          </cell>
          <cell r="F17">
            <v>58132.5</v>
          </cell>
        </row>
        <row r="18">
          <cell r="E18">
            <v>2731</v>
          </cell>
          <cell r="F18">
            <v>101583</v>
          </cell>
        </row>
        <row r="19">
          <cell r="E19">
            <v>1032</v>
          </cell>
          <cell r="F19">
            <v>27879.5</v>
          </cell>
        </row>
        <row r="20">
          <cell r="E20">
            <v>71</v>
          </cell>
          <cell r="F20">
            <v>11440</v>
          </cell>
        </row>
        <row r="21">
          <cell r="E21">
            <v>43</v>
          </cell>
          <cell r="F21">
            <v>554</v>
          </cell>
        </row>
        <row r="22">
          <cell r="E22">
            <v>17660</v>
          </cell>
          <cell r="F22">
            <v>442590</v>
          </cell>
        </row>
        <row r="23">
          <cell r="E23">
            <v>3820</v>
          </cell>
          <cell r="F23">
            <v>226675</v>
          </cell>
        </row>
        <row r="24">
          <cell r="E24">
            <v>1238</v>
          </cell>
          <cell r="F24">
            <v>37799</v>
          </cell>
        </row>
        <row r="25">
          <cell r="E25">
            <v>456</v>
          </cell>
          <cell r="F25">
            <v>12463</v>
          </cell>
        </row>
        <row r="26">
          <cell r="E26">
            <v>332</v>
          </cell>
          <cell r="F26">
            <v>5305</v>
          </cell>
        </row>
        <row r="27">
          <cell r="E27">
            <v>39</v>
          </cell>
          <cell r="F27">
            <v>337</v>
          </cell>
        </row>
        <row r="28">
          <cell r="E28">
            <v>48</v>
          </cell>
          <cell r="F28">
            <v>436</v>
          </cell>
        </row>
        <row r="29">
          <cell r="E29">
            <v>61</v>
          </cell>
          <cell r="F29">
            <v>12120</v>
          </cell>
        </row>
        <row r="31">
          <cell r="E31">
            <v>22.5</v>
          </cell>
          <cell r="F31">
            <v>3735</v>
          </cell>
        </row>
        <row r="32">
          <cell r="E32">
            <v>2363</v>
          </cell>
          <cell r="F32">
            <v>69455</v>
          </cell>
        </row>
        <row r="33">
          <cell r="E33">
            <v>28380</v>
          </cell>
          <cell r="F33">
            <v>312190</v>
          </cell>
        </row>
        <row r="34">
          <cell r="E34">
            <v>308</v>
          </cell>
          <cell r="F34">
            <v>620.5</v>
          </cell>
        </row>
        <row r="35">
          <cell r="E35">
            <v>1378</v>
          </cell>
          <cell r="F35">
            <v>41002</v>
          </cell>
        </row>
        <row r="36">
          <cell r="E36">
            <v>4807</v>
          </cell>
          <cell r="F36">
            <v>178175</v>
          </cell>
        </row>
        <row r="37">
          <cell r="E37">
            <v>290</v>
          </cell>
          <cell r="F37">
            <v>870</v>
          </cell>
        </row>
        <row r="38">
          <cell r="E38">
            <v>450</v>
          </cell>
          <cell r="F38">
            <v>27293</v>
          </cell>
        </row>
        <row r="39">
          <cell r="E39">
            <v>98</v>
          </cell>
          <cell r="F39">
            <v>294.8</v>
          </cell>
        </row>
        <row r="40">
          <cell r="E40">
            <v>17840</v>
          </cell>
          <cell r="F40">
            <v>1069125</v>
          </cell>
        </row>
        <row r="41">
          <cell r="E41">
            <v>1473</v>
          </cell>
          <cell r="F41">
            <v>60892.7</v>
          </cell>
        </row>
        <row r="42">
          <cell r="E42">
            <v>1158</v>
          </cell>
          <cell r="F42">
            <v>5443.4</v>
          </cell>
        </row>
        <row r="43">
          <cell r="E43">
            <v>19</v>
          </cell>
          <cell r="F43">
            <v>10</v>
          </cell>
        </row>
        <row r="44">
          <cell r="E44">
            <v>301</v>
          </cell>
          <cell r="F44">
            <v>442</v>
          </cell>
        </row>
        <row r="45">
          <cell r="E45">
            <v>1850</v>
          </cell>
          <cell r="F45">
            <v>2001</v>
          </cell>
        </row>
        <row r="46">
          <cell r="E46">
            <v>60</v>
          </cell>
          <cell r="F46">
            <v>165</v>
          </cell>
        </row>
        <row r="47">
          <cell r="E47">
            <v>1914</v>
          </cell>
          <cell r="F47">
            <v>63091</v>
          </cell>
        </row>
        <row r="48">
          <cell r="E48">
            <v>488</v>
          </cell>
          <cell r="F48">
            <v>1272</v>
          </cell>
        </row>
        <row r="49">
          <cell r="E49">
            <v>3115</v>
          </cell>
          <cell r="F49">
            <v>9958</v>
          </cell>
        </row>
        <row r="50">
          <cell r="E50">
            <v>70</v>
          </cell>
          <cell r="F50">
            <v>480</v>
          </cell>
        </row>
        <row r="51">
          <cell r="E51">
            <v>1508</v>
          </cell>
          <cell r="F51">
            <v>3044.2</v>
          </cell>
        </row>
        <row r="52">
          <cell r="E52">
            <v>495</v>
          </cell>
          <cell r="F52">
            <v>2.6985500000000004</v>
          </cell>
        </row>
        <row r="53">
          <cell r="E53">
            <v>205</v>
          </cell>
          <cell r="F53">
            <v>62.5</v>
          </cell>
        </row>
        <row r="54">
          <cell r="E54">
            <v>20</v>
          </cell>
          <cell r="F54">
            <v>50</v>
          </cell>
        </row>
        <row r="55">
          <cell r="E55">
            <v>304</v>
          </cell>
          <cell r="F55">
            <v>470</v>
          </cell>
        </row>
        <row r="56">
          <cell r="E56">
            <v>329</v>
          </cell>
          <cell r="F56">
            <v>590</v>
          </cell>
        </row>
        <row r="57">
          <cell r="E57">
            <v>241435.00000000003</v>
          </cell>
          <cell r="F57">
            <v>3372139.0485499999</v>
          </cell>
        </row>
        <row r="58">
          <cell r="E58">
            <v>26688</v>
          </cell>
          <cell r="F58">
            <v>25144.5</v>
          </cell>
        </row>
        <row r="59">
          <cell r="E59">
            <v>196202</v>
          </cell>
        </row>
        <row r="60">
          <cell r="E60">
            <v>25486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63"/>
  <sheetViews>
    <sheetView rightToLeft="1" tabSelected="1" workbookViewId="0">
      <selection activeCell="I9" sqref="I9"/>
    </sheetView>
  </sheetViews>
  <sheetFormatPr defaultRowHeight="14.25"/>
  <cols>
    <col min="3" max="3" width="14.5" customWidth="1"/>
    <col min="4" max="4" width="15.75" customWidth="1"/>
    <col min="5" max="6" width="14.625" customWidth="1"/>
  </cols>
  <sheetData>
    <row r="1" spans="2:6" ht="41.25" customHeight="1">
      <c r="B1" s="11" t="s">
        <v>71</v>
      </c>
      <c r="C1" s="10"/>
      <c r="D1" s="10"/>
      <c r="E1" s="10"/>
      <c r="F1" s="10"/>
    </row>
    <row r="2" spans="2:6" ht="39">
      <c r="B2" s="1"/>
      <c r="C2" s="1" t="s">
        <v>0</v>
      </c>
      <c r="D2" s="2" t="s">
        <v>1</v>
      </c>
      <c r="E2" s="3" t="s">
        <v>2</v>
      </c>
      <c r="F2" s="4" t="s">
        <v>3</v>
      </c>
    </row>
    <row r="3" spans="2:6" ht="21">
      <c r="B3" s="1" t="s">
        <v>4</v>
      </c>
      <c r="C3" s="1" t="s">
        <v>5</v>
      </c>
      <c r="D3" s="2">
        <f>'[1]سالانه شهرستانها'!E3</f>
        <v>76405</v>
      </c>
      <c r="E3" s="2">
        <f>'[1]سالانه شهرستانها'!F3</f>
        <v>322477</v>
      </c>
      <c r="F3" s="3">
        <f>(E3/D3)*1000</f>
        <v>4220.6269223218378</v>
      </c>
    </row>
    <row r="4" spans="2:6" ht="21">
      <c r="B4" s="1" t="s">
        <v>4</v>
      </c>
      <c r="C4" s="1" t="s">
        <v>6</v>
      </c>
      <c r="D4" s="2">
        <f>'[1]سالانه شهرستانها'!E4</f>
        <v>18000</v>
      </c>
      <c r="E4" s="2">
        <f>'[1]سالانه شهرستانها'!F4</f>
        <v>19580</v>
      </c>
      <c r="F4" s="3">
        <f t="shared" ref="F4:F56" si="0">(E4/D4)*1000</f>
        <v>1087.7777777777778</v>
      </c>
    </row>
    <row r="5" spans="2:6" ht="21">
      <c r="B5" s="1" t="s">
        <v>4</v>
      </c>
      <c r="C5" s="1" t="s">
        <v>7</v>
      </c>
      <c r="D5" s="2">
        <f>'[1]سالانه شهرستانها'!E5</f>
        <v>51717</v>
      </c>
      <c r="E5" s="2">
        <f>'[1]سالانه شهرستانها'!F5</f>
        <v>187984</v>
      </c>
      <c r="F5" s="3">
        <f t="shared" si="0"/>
        <v>3634.8589438675872</v>
      </c>
    </row>
    <row r="6" spans="2:6" ht="21">
      <c r="B6" s="1" t="s">
        <v>4</v>
      </c>
      <c r="C6" s="1" t="s">
        <v>8</v>
      </c>
      <c r="D6" s="2">
        <f>'[1]سالانه شهرستانها'!E6</f>
        <v>5000</v>
      </c>
      <c r="E6" s="2">
        <f>'[1]سالانه شهرستانها'!F6</f>
        <v>3000.5</v>
      </c>
      <c r="F6" s="3">
        <f t="shared" si="0"/>
        <v>600.1</v>
      </c>
    </row>
    <row r="7" spans="2:6" ht="42">
      <c r="B7" s="1" t="s">
        <v>4</v>
      </c>
      <c r="C7" s="1" t="s">
        <v>9</v>
      </c>
      <c r="D7" s="2">
        <f>'[1]سالانه شهرستانها'!E7</f>
        <v>6000</v>
      </c>
      <c r="E7" s="2">
        <f>'[1]سالانه شهرستانها'!F7</f>
        <v>31240</v>
      </c>
      <c r="F7" s="3">
        <f t="shared" si="0"/>
        <v>5206.666666666667</v>
      </c>
    </row>
    <row r="8" spans="2:6" ht="42">
      <c r="B8" s="1" t="s">
        <v>4</v>
      </c>
      <c r="C8" s="1" t="s">
        <v>10</v>
      </c>
      <c r="D8" s="2">
        <f>'[1]سالانه شهرستانها'!E8</f>
        <v>1355</v>
      </c>
      <c r="E8" s="2">
        <f>'[1]سالانه شهرستانها'!F8</f>
        <v>11519</v>
      </c>
      <c r="F8" s="3">
        <f t="shared" si="0"/>
        <v>8501.1070110701112</v>
      </c>
    </row>
    <row r="9" spans="2:6" ht="21">
      <c r="B9" s="1" t="s">
        <v>4</v>
      </c>
      <c r="C9" s="1" t="s">
        <v>11</v>
      </c>
      <c r="D9" s="2">
        <f>'[1]سالانه شهرستانها'!E9</f>
        <v>1610</v>
      </c>
      <c r="E9" s="2">
        <f>'[1]سالانه شهرستانها'!F9</f>
        <v>4363</v>
      </c>
      <c r="F9" s="3">
        <f t="shared" si="0"/>
        <v>2709.9378881987577</v>
      </c>
    </row>
    <row r="10" spans="2:6" ht="21">
      <c r="B10" s="1" t="s">
        <v>12</v>
      </c>
      <c r="C10" s="1" t="s">
        <v>13</v>
      </c>
      <c r="D10" s="2">
        <f>'[1]سالانه شهرستانها'!E10</f>
        <v>1262</v>
      </c>
      <c r="E10" s="2">
        <f>'[1]سالانه شهرستانها'!F10</f>
        <v>2080</v>
      </c>
      <c r="F10" s="3">
        <f t="shared" si="0"/>
        <v>1648.1774960380349</v>
      </c>
    </row>
    <row r="11" spans="2:6" ht="21">
      <c r="B11" s="1" t="s">
        <v>12</v>
      </c>
      <c r="C11" s="1" t="s">
        <v>14</v>
      </c>
      <c r="D11" s="2">
        <f>'[1]سالانه شهرستانها'!E11</f>
        <v>2490</v>
      </c>
      <c r="E11" s="2">
        <f>'[1]سالانه شهرستانها'!F11</f>
        <v>865.5</v>
      </c>
      <c r="F11" s="3">
        <f t="shared" si="0"/>
        <v>347.59036144578317</v>
      </c>
    </row>
    <row r="12" spans="2:6" ht="21">
      <c r="B12" s="1" t="s">
        <v>12</v>
      </c>
      <c r="C12" s="1" t="s">
        <v>15</v>
      </c>
      <c r="D12" s="2">
        <f>'[1]سالانه شهرستانها'!E12</f>
        <v>3132.5</v>
      </c>
      <c r="E12" s="2">
        <f>'[1]سالانه شهرستانها'!F12</f>
        <v>6326.75</v>
      </c>
      <c r="F12" s="3">
        <f t="shared" si="0"/>
        <v>2019.712689545092</v>
      </c>
    </row>
    <row r="13" spans="2:6" ht="21">
      <c r="B13" s="1" t="s">
        <v>12</v>
      </c>
      <c r="C13" s="1" t="s">
        <v>16</v>
      </c>
      <c r="D13" s="2">
        <f>'[1]سالانه شهرستانها'!E13</f>
        <v>1130</v>
      </c>
      <c r="E13" s="2">
        <f>'[1]سالانه شهرستانها'!F13</f>
        <v>2008</v>
      </c>
      <c r="F13" s="3">
        <f t="shared" si="0"/>
        <v>1776.9911504424779</v>
      </c>
    </row>
    <row r="14" spans="2:6" ht="21">
      <c r="B14" s="1" t="s">
        <v>12</v>
      </c>
      <c r="C14" s="1" t="s">
        <v>17</v>
      </c>
      <c r="D14" s="2">
        <f>'[1]سالانه شهرستانها'!E14</f>
        <v>600</v>
      </c>
      <c r="E14" s="2">
        <f>'[1]سالانه شهرستانها'!F14</f>
        <v>208</v>
      </c>
      <c r="F14" s="3">
        <f t="shared" si="0"/>
        <v>346.66666666666669</v>
      </c>
    </row>
    <row r="15" spans="2:6" ht="21">
      <c r="B15" s="1" t="s">
        <v>12</v>
      </c>
      <c r="C15" s="1" t="s">
        <v>18</v>
      </c>
      <c r="D15" s="2">
        <f>'[1]سالانه شهرستانها'!E15</f>
        <v>95</v>
      </c>
      <c r="E15" s="2">
        <f>'[1]سالانه شهرستانها'!F15</f>
        <v>98</v>
      </c>
      <c r="F15" s="3">
        <f t="shared" si="0"/>
        <v>1031.578947368421</v>
      </c>
    </row>
    <row r="16" spans="2:6" ht="42">
      <c r="B16" s="1" t="s">
        <v>19</v>
      </c>
      <c r="C16" s="1" t="s">
        <v>20</v>
      </c>
      <c r="D16" s="2">
        <f>'[1]سالانه شهرستانها'!E16</f>
        <v>532</v>
      </c>
      <c r="E16" s="2">
        <f>'[1]سالانه شهرستانها'!F16</f>
        <v>17485</v>
      </c>
      <c r="F16" s="3">
        <f t="shared" si="0"/>
        <v>32866.541353383458</v>
      </c>
    </row>
    <row r="17" spans="2:6" ht="42">
      <c r="B17" s="1" t="s">
        <v>19</v>
      </c>
      <c r="C17" s="1" t="s">
        <v>21</v>
      </c>
      <c r="D17" s="2">
        <f>'[1]سالانه شهرستانها'!E17</f>
        <v>2018</v>
      </c>
      <c r="E17" s="2">
        <f>'[1]سالانه شهرستانها'!F17</f>
        <v>58132.5</v>
      </c>
      <c r="F17" s="3">
        <f t="shared" si="0"/>
        <v>28806.987115956392</v>
      </c>
    </row>
    <row r="18" spans="2:6" ht="42">
      <c r="B18" s="1" t="s">
        <v>19</v>
      </c>
      <c r="C18" s="1" t="s">
        <v>22</v>
      </c>
      <c r="D18" s="2">
        <f>'[1]سالانه شهرستانها'!E18</f>
        <v>2731</v>
      </c>
      <c r="E18" s="2">
        <f>'[1]سالانه شهرستانها'!F18</f>
        <v>101583</v>
      </c>
      <c r="F18" s="3">
        <f t="shared" si="0"/>
        <v>37196.265104357379</v>
      </c>
    </row>
    <row r="19" spans="2:6" ht="42">
      <c r="B19" s="1" t="s">
        <v>19</v>
      </c>
      <c r="C19" s="1" t="s">
        <v>23</v>
      </c>
      <c r="D19" s="2">
        <f>'[1]سالانه شهرستانها'!E19</f>
        <v>1032</v>
      </c>
      <c r="E19" s="2">
        <f>'[1]سالانه شهرستانها'!F19</f>
        <v>27879.5</v>
      </c>
      <c r="F19" s="3">
        <f t="shared" si="0"/>
        <v>27015.019379844962</v>
      </c>
    </row>
    <row r="20" spans="2:6" ht="42">
      <c r="B20" s="1" t="s">
        <v>19</v>
      </c>
      <c r="C20" s="1" t="s">
        <v>24</v>
      </c>
      <c r="D20" s="2">
        <f>'[1]سالانه شهرستانها'!E20</f>
        <v>71</v>
      </c>
      <c r="E20" s="2">
        <f>'[1]سالانه شهرستانها'!F20</f>
        <v>11440</v>
      </c>
      <c r="F20" s="3">
        <f t="shared" si="0"/>
        <v>161126.76056338029</v>
      </c>
    </row>
    <row r="21" spans="2:6" ht="42">
      <c r="B21" s="1" t="s">
        <v>19</v>
      </c>
      <c r="C21" s="1" t="s">
        <v>25</v>
      </c>
      <c r="D21" s="2">
        <f>'[1]سالانه شهرستانها'!E21</f>
        <v>43</v>
      </c>
      <c r="E21" s="2">
        <f>'[1]سالانه شهرستانها'!F21</f>
        <v>554</v>
      </c>
      <c r="F21" s="3">
        <f t="shared" si="0"/>
        <v>12883.720930232557</v>
      </c>
    </row>
    <row r="22" spans="2:6" ht="42">
      <c r="B22" s="1" t="s">
        <v>26</v>
      </c>
      <c r="C22" s="1" t="s">
        <v>27</v>
      </c>
      <c r="D22" s="2">
        <f>'[1]سالانه شهرستانها'!E22</f>
        <v>17660</v>
      </c>
      <c r="E22" s="2">
        <f>'[1]سالانه شهرستانها'!F22</f>
        <v>442590</v>
      </c>
      <c r="F22" s="3">
        <f t="shared" si="0"/>
        <v>25061.721404303513</v>
      </c>
    </row>
    <row r="23" spans="2:6" ht="21">
      <c r="B23" s="1" t="s">
        <v>26</v>
      </c>
      <c r="C23" s="1" t="s">
        <v>28</v>
      </c>
      <c r="D23" s="2">
        <f>'[1]سالانه شهرستانها'!E23</f>
        <v>3820</v>
      </c>
      <c r="E23" s="2">
        <f>'[1]سالانه شهرستانها'!F23</f>
        <v>226675</v>
      </c>
      <c r="F23" s="3">
        <f t="shared" si="0"/>
        <v>59339.005235602097</v>
      </c>
    </row>
    <row r="24" spans="2:6" ht="42">
      <c r="B24" s="1" t="s">
        <v>26</v>
      </c>
      <c r="C24" s="1" t="s">
        <v>29</v>
      </c>
      <c r="D24" s="2">
        <f>'[1]سالانه شهرستانها'!E24</f>
        <v>1238</v>
      </c>
      <c r="E24" s="2">
        <f>'[1]سالانه شهرستانها'!F24</f>
        <v>37799</v>
      </c>
      <c r="F24" s="3">
        <f t="shared" si="0"/>
        <v>30532.310177705978</v>
      </c>
    </row>
    <row r="25" spans="2:6" ht="21">
      <c r="B25" s="1" t="s">
        <v>26</v>
      </c>
      <c r="C25" s="1" t="s">
        <v>30</v>
      </c>
      <c r="D25" s="2">
        <f>'[1]سالانه شهرستانها'!E25</f>
        <v>456</v>
      </c>
      <c r="E25" s="2">
        <f>'[1]سالانه شهرستانها'!F25</f>
        <v>12463</v>
      </c>
      <c r="F25" s="3">
        <f t="shared" si="0"/>
        <v>27331.140350877191</v>
      </c>
    </row>
    <row r="26" spans="2:6" ht="21">
      <c r="B26" s="1" t="s">
        <v>26</v>
      </c>
      <c r="C26" s="1" t="s">
        <v>31</v>
      </c>
      <c r="D26" s="2">
        <f>'[1]سالانه شهرستانها'!E26</f>
        <v>332</v>
      </c>
      <c r="E26" s="2">
        <f>'[1]سالانه شهرستانها'!F26</f>
        <v>5305</v>
      </c>
      <c r="F26" s="3">
        <f t="shared" si="0"/>
        <v>15978.915662650601</v>
      </c>
    </row>
    <row r="27" spans="2:6" ht="21">
      <c r="B27" s="1" t="s">
        <v>26</v>
      </c>
      <c r="C27" s="1" t="s">
        <v>32</v>
      </c>
      <c r="D27" s="2">
        <f>'[1]سالانه شهرستانها'!E27</f>
        <v>39</v>
      </c>
      <c r="E27" s="2">
        <f>'[1]سالانه شهرستانها'!F27</f>
        <v>337</v>
      </c>
      <c r="F27" s="3">
        <f t="shared" si="0"/>
        <v>8641.0256410256407</v>
      </c>
    </row>
    <row r="28" spans="2:6" ht="21">
      <c r="B28" s="1" t="s">
        <v>26</v>
      </c>
      <c r="C28" s="1" t="s">
        <v>33</v>
      </c>
      <c r="D28" s="2">
        <f>'[1]سالانه شهرستانها'!E28</f>
        <v>48</v>
      </c>
      <c r="E28" s="2">
        <f>'[1]سالانه شهرستانها'!F28</f>
        <v>436</v>
      </c>
      <c r="F28" s="3">
        <f t="shared" si="0"/>
        <v>9083.3333333333339</v>
      </c>
    </row>
    <row r="29" spans="2:6" ht="63">
      <c r="B29" s="1" t="s">
        <v>26</v>
      </c>
      <c r="C29" s="1" t="s">
        <v>34</v>
      </c>
      <c r="D29" s="2">
        <f>'[1]سالانه شهرستانها'!E29</f>
        <v>61</v>
      </c>
      <c r="E29" s="2">
        <f>'[1]سالانه شهرستانها'!F29</f>
        <v>12120</v>
      </c>
      <c r="F29" s="3">
        <f t="shared" si="0"/>
        <v>198688.52459016393</v>
      </c>
    </row>
    <row r="30" spans="2:6" ht="42">
      <c r="B30" s="1" t="s">
        <v>26</v>
      </c>
      <c r="C30" s="1" t="s">
        <v>35</v>
      </c>
      <c r="D30" s="2"/>
      <c r="E30" s="2"/>
      <c r="F30" s="3"/>
    </row>
    <row r="31" spans="2:6" ht="42">
      <c r="B31" s="1" t="s">
        <v>26</v>
      </c>
      <c r="C31" s="1" t="s">
        <v>36</v>
      </c>
      <c r="D31" s="2">
        <f>'[1]سالانه شهرستانها'!E31</f>
        <v>22.5</v>
      </c>
      <c r="E31" s="2">
        <f>'[1]سالانه شهرستانها'!F31</f>
        <v>3735</v>
      </c>
      <c r="F31" s="3">
        <f t="shared" si="0"/>
        <v>166000</v>
      </c>
    </row>
    <row r="32" spans="2:6" ht="42">
      <c r="B32" s="1" t="s">
        <v>26</v>
      </c>
      <c r="C32" s="1" t="s">
        <v>37</v>
      </c>
      <c r="D32" s="2">
        <f>'[1]سالانه شهرستانها'!E32</f>
        <v>2363</v>
      </c>
      <c r="E32" s="2">
        <f>'[1]سالانه شهرستانها'!F32</f>
        <v>69455</v>
      </c>
      <c r="F32" s="3">
        <f t="shared" si="0"/>
        <v>29392.721117223868</v>
      </c>
    </row>
    <row r="33" spans="2:6" ht="42">
      <c r="B33" s="1" t="s">
        <v>38</v>
      </c>
      <c r="C33" s="1" t="s">
        <v>39</v>
      </c>
      <c r="D33" s="2">
        <f>'[1]سالانه شهرستانها'!E33</f>
        <v>28380</v>
      </c>
      <c r="E33" s="2">
        <f>'[1]سالانه شهرستانها'!F33</f>
        <v>312190</v>
      </c>
      <c r="F33" s="3">
        <f t="shared" si="0"/>
        <v>11000.352360817476</v>
      </c>
    </row>
    <row r="34" spans="2:6" ht="42">
      <c r="B34" s="1" t="s">
        <v>38</v>
      </c>
      <c r="C34" s="1" t="s">
        <v>40</v>
      </c>
      <c r="D34" s="2">
        <f>'[1]سالانه شهرستانها'!E34</f>
        <v>308</v>
      </c>
      <c r="E34" s="2">
        <f>'[1]سالانه شهرستانها'!F34</f>
        <v>620.5</v>
      </c>
      <c r="F34" s="3">
        <f t="shared" si="0"/>
        <v>2014.6103896103896</v>
      </c>
    </row>
    <row r="35" spans="2:6" ht="42">
      <c r="B35" s="1" t="s">
        <v>38</v>
      </c>
      <c r="C35" s="1" t="s">
        <v>41</v>
      </c>
      <c r="D35" s="2">
        <f>'[1]سالانه شهرستانها'!E35</f>
        <v>1378</v>
      </c>
      <c r="E35" s="2">
        <f>'[1]سالانه شهرستانها'!F35</f>
        <v>41002</v>
      </c>
      <c r="F35" s="3">
        <f t="shared" si="0"/>
        <v>29754.716981132078</v>
      </c>
    </row>
    <row r="36" spans="2:6" ht="42">
      <c r="B36" s="1" t="s">
        <v>38</v>
      </c>
      <c r="C36" s="1" t="s">
        <v>42</v>
      </c>
      <c r="D36" s="2">
        <f>'[1]سالانه شهرستانها'!E36</f>
        <v>4807</v>
      </c>
      <c r="E36" s="2">
        <f>'[1]سالانه شهرستانها'!F36</f>
        <v>178175</v>
      </c>
      <c r="F36" s="3">
        <f t="shared" si="0"/>
        <v>37065.737466195133</v>
      </c>
    </row>
    <row r="37" spans="2:6" ht="42">
      <c r="B37" s="1" t="s">
        <v>38</v>
      </c>
      <c r="C37" s="1" t="s">
        <v>43</v>
      </c>
      <c r="D37" s="2">
        <f>'[1]سالانه شهرستانها'!E37</f>
        <v>290</v>
      </c>
      <c r="E37" s="2">
        <f>'[1]سالانه شهرستانها'!F37</f>
        <v>870</v>
      </c>
      <c r="F37" s="3">
        <f t="shared" si="0"/>
        <v>3000</v>
      </c>
    </row>
    <row r="38" spans="2:6" ht="42">
      <c r="B38" s="1" t="s">
        <v>38</v>
      </c>
      <c r="C38" s="1" t="s">
        <v>44</v>
      </c>
      <c r="D38" s="2">
        <f>'[1]سالانه شهرستانها'!E38</f>
        <v>450</v>
      </c>
      <c r="E38" s="2">
        <f>'[1]سالانه شهرستانها'!F38</f>
        <v>27293</v>
      </c>
      <c r="F38" s="3">
        <f t="shared" si="0"/>
        <v>60651.111111111117</v>
      </c>
    </row>
    <row r="39" spans="2:6" ht="42">
      <c r="B39" s="1" t="s">
        <v>38</v>
      </c>
      <c r="C39" s="1" t="s">
        <v>45</v>
      </c>
      <c r="D39" s="2">
        <f>'[1]سالانه شهرستانها'!E39</f>
        <v>98</v>
      </c>
      <c r="E39" s="2">
        <f>'[1]سالانه شهرستانها'!F39</f>
        <v>294.8</v>
      </c>
      <c r="F39" s="3">
        <f t="shared" si="0"/>
        <v>3008.1632653061224</v>
      </c>
    </row>
    <row r="40" spans="2:6" ht="42">
      <c r="B40" s="1" t="s">
        <v>38</v>
      </c>
      <c r="C40" s="1" t="s">
        <v>46</v>
      </c>
      <c r="D40" s="2">
        <f>'[1]سالانه شهرستانها'!E40</f>
        <v>17840</v>
      </c>
      <c r="E40" s="2">
        <f>'[1]سالانه شهرستانها'!F40</f>
        <v>1069125</v>
      </c>
      <c r="F40" s="3">
        <f t="shared" si="0"/>
        <v>59928.531390134529</v>
      </c>
    </row>
    <row r="41" spans="2:6" ht="63">
      <c r="B41" s="1" t="s">
        <v>38</v>
      </c>
      <c r="C41" s="1" t="s">
        <v>47</v>
      </c>
      <c r="D41" s="2">
        <f>'[1]سالانه شهرستانها'!E41</f>
        <v>1473</v>
      </c>
      <c r="E41" s="2">
        <f>'[1]سالانه شهرستانها'!F41</f>
        <v>60892.7</v>
      </c>
      <c r="F41" s="3">
        <f t="shared" si="0"/>
        <v>41339.239646978953</v>
      </c>
    </row>
    <row r="42" spans="2:6" ht="42">
      <c r="B42" s="1" t="s">
        <v>38</v>
      </c>
      <c r="C42" s="1" t="s">
        <v>48</v>
      </c>
      <c r="D42" s="2">
        <f>'[1]سالانه شهرستانها'!E42</f>
        <v>1158</v>
      </c>
      <c r="E42" s="2">
        <f>'[1]سالانه شهرستانها'!F42</f>
        <v>5443.4</v>
      </c>
      <c r="F42" s="3">
        <f t="shared" si="0"/>
        <v>4700.6908462867013</v>
      </c>
    </row>
    <row r="43" spans="2:6" ht="42">
      <c r="B43" s="1" t="s">
        <v>49</v>
      </c>
      <c r="C43" s="1" t="s">
        <v>50</v>
      </c>
      <c r="D43" s="2">
        <f>'[1]سالانه شهرستانها'!E43</f>
        <v>19</v>
      </c>
      <c r="E43" s="2">
        <f>'[1]سالانه شهرستانها'!F43</f>
        <v>10</v>
      </c>
      <c r="F43" s="3">
        <f t="shared" si="0"/>
        <v>526.31578947368416</v>
      </c>
    </row>
    <row r="44" spans="2:6" ht="42">
      <c r="B44" s="1" t="s">
        <v>49</v>
      </c>
      <c r="C44" s="1" t="s">
        <v>51</v>
      </c>
      <c r="D44" s="2">
        <f>'[1]سالانه شهرستانها'!E44</f>
        <v>301</v>
      </c>
      <c r="E44" s="2">
        <f>'[1]سالانه شهرستانها'!F44</f>
        <v>442</v>
      </c>
      <c r="F44" s="3">
        <f t="shared" si="0"/>
        <v>1468.4385382059802</v>
      </c>
    </row>
    <row r="45" spans="2:6" ht="42">
      <c r="B45" s="1" t="s">
        <v>49</v>
      </c>
      <c r="C45" s="1" t="s">
        <v>52</v>
      </c>
      <c r="D45" s="2">
        <f>'[1]سالانه شهرستانها'!E45</f>
        <v>1850</v>
      </c>
      <c r="E45" s="2">
        <f>'[1]سالانه شهرستانها'!F45</f>
        <v>2001</v>
      </c>
      <c r="F45" s="3">
        <f t="shared" si="0"/>
        <v>1081.6216216216217</v>
      </c>
    </row>
    <row r="46" spans="2:6" ht="42">
      <c r="B46" s="1" t="s">
        <v>49</v>
      </c>
      <c r="C46" s="1" t="s">
        <v>53</v>
      </c>
      <c r="D46" s="2">
        <f>'[1]سالانه شهرستانها'!E46</f>
        <v>60</v>
      </c>
      <c r="E46" s="2">
        <f>'[1]سالانه شهرستانها'!F46</f>
        <v>165</v>
      </c>
      <c r="F46" s="3">
        <f t="shared" si="0"/>
        <v>2750</v>
      </c>
    </row>
    <row r="47" spans="2:6" ht="42">
      <c r="B47" s="1" t="s">
        <v>54</v>
      </c>
      <c r="C47" s="1" t="s">
        <v>55</v>
      </c>
      <c r="D47" s="2">
        <f>'[1]سالانه شهرستانها'!E47</f>
        <v>1914</v>
      </c>
      <c r="E47" s="2">
        <f>'[1]سالانه شهرستانها'!F47</f>
        <v>63091</v>
      </c>
      <c r="F47" s="3">
        <f t="shared" si="0"/>
        <v>32962.904911180769</v>
      </c>
    </row>
    <row r="48" spans="2:6" ht="42">
      <c r="B48" s="1" t="s">
        <v>54</v>
      </c>
      <c r="C48" s="1" t="s">
        <v>56</v>
      </c>
      <c r="D48" s="2">
        <f>'[1]سالانه شهرستانها'!E48</f>
        <v>488</v>
      </c>
      <c r="E48" s="2">
        <f>'[1]سالانه شهرستانها'!F48</f>
        <v>1272</v>
      </c>
      <c r="F48" s="3">
        <f t="shared" si="0"/>
        <v>2606.5573770491806</v>
      </c>
    </row>
    <row r="49" spans="2:6" ht="42">
      <c r="B49" s="1" t="s">
        <v>54</v>
      </c>
      <c r="C49" s="1" t="s">
        <v>57</v>
      </c>
      <c r="D49" s="2">
        <f>'[1]سالانه شهرستانها'!E49</f>
        <v>3115</v>
      </c>
      <c r="E49" s="2">
        <f>'[1]سالانه شهرستانها'!F49</f>
        <v>9958</v>
      </c>
      <c r="F49" s="3">
        <f t="shared" si="0"/>
        <v>3196.7897271268057</v>
      </c>
    </row>
    <row r="50" spans="2:6" ht="42">
      <c r="B50" s="1" t="s">
        <v>54</v>
      </c>
      <c r="C50" s="1" t="s">
        <v>58</v>
      </c>
      <c r="D50" s="2">
        <f>'[1]سالانه شهرستانها'!E50</f>
        <v>70</v>
      </c>
      <c r="E50" s="2">
        <f>'[1]سالانه شهرستانها'!F50</f>
        <v>480</v>
      </c>
      <c r="F50" s="3">
        <f t="shared" si="0"/>
        <v>6857.1428571428569</v>
      </c>
    </row>
    <row r="51" spans="2:6" ht="42">
      <c r="B51" s="1" t="s">
        <v>59</v>
      </c>
      <c r="C51" s="1" t="s">
        <v>60</v>
      </c>
      <c r="D51" s="2">
        <f>'[1]سالانه شهرستانها'!E51</f>
        <v>1508</v>
      </c>
      <c r="E51" s="2">
        <f>'[1]سالانه شهرستانها'!F51</f>
        <v>3044.2</v>
      </c>
      <c r="F51" s="3">
        <f t="shared" si="0"/>
        <v>2018.7002652519891</v>
      </c>
    </row>
    <row r="52" spans="2:6" ht="42">
      <c r="B52" s="1" t="s">
        <v>59</v>
      </c>
      <c r="C52" s="1" t="s">
        <v>61</v>
      </c>
      <c r="D52" s="2">
        <f>'[1]سالانه شهرستانها'!E52</f>
        <v>495</v>
      </c>
      <c r="E52" s="2">
        <f>'[1]سالانه شهرستانها'!F52</f>
        <v>2.6985500000000004</v>
      </c>
      <c r="F52" s="5">
        <f t="shared" si="0"/>
        <v>5.4516161616161627</v>
      </c>
    </row>
    <row r="53" spans="2:6" ht="42">
      <c r="B53" s="1" t="s">
        <v>59</v>
      </c>
      <c r="C53" s="1" t="s">
        <v>62</v>
      </c>
      <c r="D53" s="2">
        <f>'[1]سالانه شهرستانها'!E53</f>
        <v>205</v>
      </c>
      <c r="E53" s="2">
        <f>'[1]سالانه شهرستانها'!F53</f>
        <v>62.5</v>
      </c>
      <c r="F53" s="3">
        <f t="shared" si="0"/>
        <v>304.8780487804878</v>
      </c>
    </row>
    <row r="54" spans="2:6" ht="42">
      <c r="B54" s="1" t="s">
        <v>59</v>
      </c>
      <c r="C54" s="1" t="s">
        <v>63</v>
      </c>
      <c r="D54" s="2">
        <f>'[1]سالانه شهرستانها'!E54</f>
        <v>20</v>
      </c>
      <c r="E54" s="2">
        <f>'[1]سالانه شهرستانها'!F54</f>
        <v>50</v>
      </c>
      <c r="F54" s="3">
        <f t="shared" si="0"/>
        <v>2500</v>
      </c>
    </row>
    <row r="55" spans="2:6" ht="42">
      <c r="B55" s="1" t="s">
        <v>59</v>
      </c>
      <c r="C55" s="1" t="s">
        <v>64</v>
      </c>
      <c r="D55" s="2">
        <f>'[1]سالانه شهرستانها'!E55</f>
        <v>304</v>
      </c>
      <c r="E55" s="2">
        <f>'[1]سالانه شهرستانها'!F55</f>
        <v>470</v>
      </c>
      <c r="F55" s="3">
        <f t="shared" si="0"/>
        <v>1546.0526315789473</v>
      </c>
    </row>
    <row r="56" spans="2:6" ht="42">
      <c r="B56" s="1" t="s">
        <v>59</v>
      </c>
      <c r="C56" s="1" t="s">
        <v>59</v>
      </c>
      <c r="D56" s="2">
        <f>'[1]سالانه شهرستانها'!E56</f>
        <v>329</v>
      </c>
      <c r="E56" s="2">
        <f>'[1]سالانه شهرستانها'!F56</f>
        <v>590</v>
      </c>
      <c r="F56" s="3">
        <f t="shared" si="0"/>
        <v>1793.3130699088147</v>
      </c>
    </row>
    <row r="57" spans="2:6" ht="42">
      <c r="B57" s="1"/>
      <c r="C57" s="1" t="s">
        <v>65</v>
      </c>
      <c r="D57" s="2">
        <f>'[1]سالانه شهرستانها'!E57</f>
        <v>241435.00000000003</v>
      </c>
      <c r="E57" s="2">
        <f>'[1]سالانه شهرستانها'!F57</f>
        <v>3372139.0485499999</v>
      </c>
      <c r="F57" s="3"/>
    </row>
    <row r="58" spans="2:6" ht="21">
      <c r="B58" s="1"/>
      <c r="C58" s="1" t="s">
        <v>66</v>
      </c>
      <c r="D58" s="2">
        <f>'[1]سالانه شهرستانها'!E58</f>
        <v>26688</v>
      </c>
      <c r="E58" s="2">
        <f>'[1]سالانه شهرستانها'!F58</f>
        <v>25144.5</v>
      </c>
      <c r="F58" s="3"/>
    </row>
    <row r="59" spans="2:6" ht="42">
      <c r="B59" s="1"/>
      <c r="C59" s="1" t="s">
        <v>67</v>
      </c>
      <c r="D59" s="2">
        <f>'[1]سالانه شهرستانها'!E59</f>
        <v>196202</v>
      </c>
      <c r="E59" s="2">
        <f>'[1]سالانه شهرستانها'!F59</f>
        <v>0</v>
      </c>
      <c r="F59" s="3"/>
    </row>
    <row r="60" spans="2:6" ht="42">
      <c r="B60" s="6"/>
      <c r="C60" s="1" t="s">
        <v>68</v>
      </c>
      <c r="D60" s="2">
        <f>'[1]سالانه شهرستانها'!E60</f>
        <v>25486</v>
      </c>
      <c r="E60" s="2">
        <f>'[1]سالانه شهرستانها'!F60</f>
        <v>0</v>
      </c>
      <c r="F60" s="3"/>
    </row>
    <row r="61" spans="2:6">
      <c r="B61" s="7"/>
      <c r="C61" s="7"/>
      <c r="D61" s="8"/>
      <c r="E61" s="9"/>
      <c r="F61" s="9"/>
    </row>
    <row r="62" spans="2:6">
      <c r="B62" s="7" t="s">
        <v>69</v>
      </c>
      <c r="C62" s="7" t="s">
        <v>70</v>
      </c>
      <c r="D62" s="8"/>
      <c r="E62" s="9"/>
      <c r="F62" s="9"/>
    </row>
    <row r="63" spans="2:6">
      <c r="B63" s="7"/>
      <c r="C63" s="7"/>
      <c r="D63" s="8"/>
      <c r="E63" s="9"/>
      <c r="F63" s="9"/>
    </row>
  </sheetData>
  <mergeCells count="1">
    <mergeCell ref="B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mohseni</dc:creator>
  <cp:lastModifiedBy>mohseni</cp:lastModifiedBy>
  <dcterms:created xsi:type="dcterms:W3CDTF">2021-10-09T07:08:40Z</dcterms:created>
  <dcterms:modified xsi:type="dcterms:W3CDTF">2021-10-09T07:14:14Z</dcterms:modified>
</cp:coreProperties>
</file>